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1120" windowHeight="15870" activeTab="0"/>
  </bookViews>
  <sheets>
    <sheet name="PERT" sheetId="1" r:id="rId1"/>
    <sheet name="Sheet1" sheetId="2" r:id="rId2"/>
  </sheets>
  <definedNames>
    <definedName name="Activity">'PERT'!$B$5:$B$18</definedName>
    <definedName name="ActivityMean">'PERT'!$G$5:$G$18</definedName>
    <definedName name="ActivityVariance">'PERT'!$H$5:$H$18</definedName>
    <definedName name="CompletionProbability">'PERT'!$K$10</definedName>
    <definedName name="CriticalPathMean">'PERT'!$K$7</definedName>
    <definedName name="CriticalPathVariance">'PERT'!$K$8</definedName>
    <definedName name="d">'PERT'!$K$12</definedName>
    <definedName name="m">'PERT'!$D$5:$D$18</definedName>
    <definedName name="o">'PERT'!$C$5:$C$18</definedName>
    <definedName name="OnMeanCriticalPath">'PERT'!$F$5:$F$18</definedName>
    <definedName name="p">'PERT'!$E$5:$E$18</definedName>
  </definedNames>
  <calcPr fullCalcOnLoad="1"/>
</workbook>
</file>

<file path=xl/sharedStrings.xml><?xml version="1.0" encoding="utf-8"?>
<sst xmlns="http://schemas.openxmlformats.org/spreadsheetml/2006/main" count="63" uniqueCount="51">
  <si>
    <t>Time Estimates</t>
  </si>
  <si>
    <t>On Mean</t>
  </si>
  <si>
    <t>Activity</t>
  </si>
  <si>
    <t>o</t>
  </si>
  <si>
    <t>m</t>
  </si>
  <si>
    <t>p</t>
  </si>
  <si>
    <t>Critical Path</t>
  </si>
  <si>
    <t>A</t>
  </si>
  <si>
    <t>*</t>
  </si>
  <si>
    <t>Mean Critical</t>
  </si>
  <si>
    <t>B</t>
  </si>
  <si>
    <t>Path</t>
  </si>
  <si>
    <t>C</t>
  </si>
  <si>
    <t>D</t>
  </si>
  <si>
    <t>E</t>
  </si>
  <si>
    <t>F</t>
  </si>
  <si>
    <t>G</t>
  </si>
  <si>
    <t>where</t>
  </si>
  <si>
    <t>H</t>
  </si>
  <si>
    <t>I</t>
  </si>
  <si>
    <t>J</t>
  </si>
  <si>
    <t>K</t>
  </si>
  <si>
    <t>L</t>
  </si>
  <si>
    <t>M</t>
  </si>
  <si>
    <t>N</t>
  </si>
  <si>
    <t>Template for PERT Three-Estimate Approach</t>
  </si>
  <si>
    <t xml:space="preserve">d = </t>
  </si>
  <si>
    <t>ActivityMean</t>
  </si>
  <si>
    <t>ActivityVariance</t>
  </si>
  <si>
    <t>CompletionProbability</t>
  </si>
  <si>
    <t>CriticalPathMean</t>
  </si>
  <si>
    <t>CriticalPathVariance</t>
  </si>
  <si>
    <t>d</t>
  </si>
  <si>
    <t>OnMeanCriticalPath</t>
  </si>
  <si>
    <t>G5:G18</t>
  </si>
  <si>
    <t>H5:H18</t>
  </si>
  <si>
    <t>K10</t>
  </si>
  <si>
    <t>K7</t>
  </si>
  <si>
    <t>K8</t>
  </si>
  <si>
    <t>K12</t>
  </si>
  <si>
    <t>F5:F18</t>
  </si>
  <si>
    <t>Range Name</t>
  </si>
  <si>
    <t>Cells</t>
  </si>
  <si>
    <t>B5:B18</t>
  </si>
  <si>
    <t>D5:D18</t>
  </si>
  <si>
    <t>C5:C18</t>
  </si>
  <si>
    <t>E5:E18</t>
  </si>
  <si>
    <r>
      <t>s</t>
    </r>
    <r>
      <rPr>
        <vertAlign val="superscript"/>
        <sz val="10"/>
        <rFont val="Symbol"/>
        <family val="0"/>
      </rPr>
      <t>2</t>
    </r>
  </si>
  <si>
    <t>m =</t>
  </si>
  <si>
    <r>
      <t>s</t>
    </r>
    <r>
      <rPr>
        <vertAlign val="superscript"/>
        <sz val="10"/>
        <rFont val="Symbol"/>
        <family val="0"/>
      </rPr>
      <t>2</t>
    </r>
    <r>
      <rPr>
        <sz val="10"/>
        <rFont val="Symbol"/>
        <family val="0"/>
      </rPr>
      <t xml:space="preserve"> =</t>
    </r>
  </si>
  <si>
    <t xml:space="preserve">P(T&lt;=d) =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</si>
</sst>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0"/>
    <numFmt numFmtId="165" formatCode="0.0"/>
    <numFmt numFmtId="166" formatCode="&quot;$&quot;#,##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0"/>
      <name val="Symbol"/>
      <family val="0"/>
    </font>
    <font>
      <vertAlign val="superscript"/>
      <sz val="10"/>
      <name val="Symbo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171" fontId="6" fillId="0" borderId="0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/>
    </xf>
    <xf numFmtId="0" fontId="6" fillId="2" borderId="2" xfId="0" applyNumberFormat="1" applyFont="1" applyFill="1" applyBorder="1" applyAlignment="1">
      <alignment/>
    </xf>
    <xf numFmtId="0" fontId="6" fillId="2" borderId="3" xfId="0" applyNumberFormat="1" applyFont="1" applyFill="1" applyBorder="1" applyAlignment="1">
      <alignment/>
    </xf>
    <xf numFmtId="0" fontId="6" fillId="2" borderId="4" xfId="0" applyNumberFormat="1" applyFont="1" applyFill="1" applyBorder="1" applyAlignment="1">
      <alignment/>
    </xf>
    <xf numFmtId="0" fontId="6" fillId="2" borderId="5" xfId="0" applyNumberFormat="1" applyFont="1" applyFill="1" applyBorder="1" applyAlignment="1">
      <alignment/>
    </xf>
    <xf numFmtId="0" fontId="6" fillId="2" borderId="6" xfId="0" applyNumberFormat="1" applyFont="1" applyFill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2" borderId="1" xfId="0" applyNumberFormat="1" applyFont="1" applyFill="1" applyBorder="1" applyAlignment="1">
      <alignment horizontal="left"/>
    </xf>
    <xf numFmtId="0" fontId="8" fillId="2" borderId="2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6" fillId="3" borderId="0" xfId="0" applyNumberFormat="1" applyFont="1" applyFill="1" applyBorder="1" applyAlignment="1" applyProtection="1">
      <alignment horizontal="center"/>
      <protection locked="0"/>
    </xf>
    <xf numFmtId="0" fontId="6" fillId="4" borderId="7" xfId="0" applyNumberFormat="1" applyFont="1" applyFill="1" applyBorder="1" applyAlignment="1">
      <alignment horizontal="center"/>
    </xf>
    <xf numFmtId="0" fontId="6" fillId="4" borderId="8" xfId="0" applyNumberFormat="1" applyFont="1" applyFill="1" applyBorder="1" applyAlignment="1">
      <alignment horizontal="center"/>
    </xf>
    <xf numFmtId="171" fontId="6" fillId="4" borderId="9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9" customWidth="1"/>
    <col min="2" max="2" width="7.75390625" style="9" customWidth="1"/>
    <col min="3" max="5" width="5.75390625" style="9" customWidth="1"/>
    <col min="6" max="6" width="10.375" style="9" bestFit="1" customWidth="1"/>
    <col min="7" max="7" width="5.75390625" style="9" customWidth="1"/>
    <col min="8" max="8" width="8.375" style="9" customWidth="1"/>
    <col min="9" max="9" width="5.75390625" style="9" customWidth="1"/>
    <col min="10" max="10" width="8.875" style="9" bestFit="1" customWidth="1"/>
    <col min="11" max="11" width="7.25390625" style="9" customWidth="1"/>
    <col min="12" max="12" width="5.75390625" style="9" customWidth="1"/>
    <col min="13" max="13" width="18.375" style="9" bestFit="1" customWidth="1"/>
    <col min="14" max="14" width="7.00390625" style="9" bestFit="1" customWidth="1"/>
    <col min="15" max="15" width="5.75390625" style="9" customWidth="1"/>
    <col min="16" max="16384" width="10.75390625" style="9" customWidth="1"/>
  </cols>
  <sheetData>
    <row r="1" ht="18">
      <c r="A1" s="17" t="s">
        <v>25</v>
      </c>
    </row>
    <row r="3" spans="2:11" ht="13.5" thickBot="1">
      <c r="B3" s="10"/>
      <c r="C3" s="10"/>
      <c r="D3" s="10" t="s">
        <v>0</v>
      </c>
      <c r="E3" s="10"/>
      <c r="F3" s="10" t="s">
        <v>1</v>
      </c>
      <c r="G3" s="10"/>
      <c r="I3" s="10"/>
      <c r="J3" s="10"/>
      <c r="K3" s="10"/>
    </row>
    <row r="4" spans="2:14" ht="13.5" customHeight="1" thickBot="1"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22" t="s">
        <v>4</v>
      </c>
      <c r="H4" s="22" t="s">
        <v>47</v>
      </c>
      <c r="I4" s="11"/>
      <c r="J4" s="10"/>
      <c r="K4" s="10"/>
      <c r="M4" s="12" t="s">
        <v>41</v>
      </c>
      <c r="N4" s="13" t="s">
        <v>42</v>
      </c>
    </row>
    <row r="5" spans="2:14" ht="12.75">
      <c r="B5" s="18" t="s">
        <v>7</v>
      </c>
      <c r="C5" s="18">
        <v>1</v>
      </c>
      <c r="D5" s="18">
        <v>2</v>
      </c>
      <c r="E5" s="18">
        <v>3</v>
      </c>
      <c r="F5" s="18" t="s">
        <v>8</v>
      </c>
      <c r="G5" s="10">
        <f aca="true" t="shared" si="0" ref="G5:G18">IF(o="","",(o+4*m+p)/6)</f>
        <v>2</v>
      </c>
      <c r="H5" s="2">
        <f aca="true" t="shared" si="1" ref="H5:H18">IF(o="","",((p-o)/6)^2)</f>
        <v>0.1111111111111111</v>
      </c>
      <c r="I5" s="11"/>
      <c r="J5" s="14" t="s">
        <v>9</v>
      </c>
      <c r="K5" s="14"/>
      <c r="M5" s="3" t="s">
        <v>2</v>
      </c>
      <c r="N5" s="4" t="s">
        <v>43</v>
      </c>
    </row>
    <row r="6" spans="2:14" ht="13.5" thickBot="1">
      <c r="B6" s="18" t="s">
        <v>10</v>
      </c>
      <c r="C6" s="18">
        <v>2</v>
      </c>
      <c r="D6" s="18">
        <v>3.5</v>
      </c>
      <c r="E6" s="18">
        <v>8</v>
      </c>
      <c r="F6" s="18" t="s">
        <v>8</v>
      </c>
      <c r="G6" s="10">
        <f t="shared" si="0"/>
        <v>4</v>
      </c>
      <c r="H6" s="10">
        <f t="shared" si="1"/>
        <v>1</v>
      </c>
      <c r="I6" s="11"/>
      <c r="J6" s="14" t="s">
        <v>11</v>
      </c>
      <c r="K6" s="14"/>
      <c r="M6" s="5" t="s">
        <v>27</v>
      </c>
      <c r="N6" s="6" t="s">
        <v>34</v>
      </c>
    </row>
    <row r="7" spans="2:14" ht="12.75">
      <c r="B7" s="18" t="s">
        <v>12</v>
      </c>
      <c r="C7" s="18">
        <v>6</v>
      </c>
      <c r="D7" s="18">
        <v>9</v>
      </c>
      <c r="E7" s="18">
        <v>18</v>
      </c>
      <c r="F7" s="18" t="s">
        <v>8</v>
      </c>
      <c r="G7" s="10">
        <f t="shared" si="0"/>
        <v>10</v>
      </c>
      <c r="H7" s="10">
        <f t="shared" si="1"/>
        <v>4</v>
      </c>
      <c r="I7" s="11"/>
      <c r="J7" s="22" t="s">
        <v>48</v>
      </c>
      <c r="K7" s="19">
        <f>SUMIF(OnMeanCriticalPath,"*",ActivityMean)</f>
        <v>44</v>
      </c>
      <c r="M7" s="5" t="s">
        <v>28</v>
      </c>
      <c r="N7" s="6" t="s">
        <v>35</v>
      </c>
    </row>
    <row r="8" spans="2:14" ht="13.5" customHeight="1" thickBot="1">
      <c r="B8" s="18" t="s">
        <v>13</v>
      </c>
      <c r="C8" s="18">
        <v>4</v>
      </c>
      <c r="D8" s="18">
        <v>5.5</v>
      </c>
      <c r="E8" s="18">
        <v>10</v>
      </c>
      <c r="F8" s="18"/>
      <c r="G8" s="10">
        <f t="shared" si="0"/>
        <v>6</v>
      </c>
      <c r="H8" s="10">
        <f t="shared" si="1"/>
        <v>1</v>
      </c>
      <c r="I8" s="11"/>
      <c r="J8" s="22" t="s">
        <v>49</v>
      </c>
      <c r="K8" s="20">
        <f>SUMIF(OnMeanCriticalPath,"*",ActivityVariance)</f>
        <v>9</v>
      </c>
      <c r="M8" s="5" t="s">
        <v>29</v>
      </c>
      <c r="N8" s="6" t="s">
        <v>36</v>
      </c>
    </row>
    <row r="9" spans="2:14" ht="13.5" thickBot="1">
      <c r="B9" s="18" t="s">
        <v>14</v>
      </c>
      <c r="C9" s="18">
        <v>1</v>
      </c>
      <c r="D9" s="18">
        <v>4.5</v>
      </c>
      <c r="E9" s="18">
        <v>5</v>
      </c>
      <c r="F9" s="18" t="s">
        <v>8</v>
      </c>
      <c r="G9" s="10">
        <f t="shared" si="0"/>
        <v>4</v>
      </c>
      <c r="H9" s="2">
        <f t="shared" si="1"/>
        <v>0.4444444444444444</v>
      </c>
      <c r="I9" s="11"/>
      <c r="J9" s="15"/>
      <c r="K9" s="15"/>
      <c r="M9" s="5" t="s">
        <v>30</v>
      </c>
      <c r="N9" s="6" t="s">
        <v>37</v>
      </c>
    </row>
    <row r="10" spans="2:14" ht="13.5" thickBot="1">
      <c r="B10" s="18" t="s">
        <v>15</v>
      </c>
      <c r="C10" s="18">
        <v>4</v>
      </c>
      <c r="D10" s="18">
        <v>4</v>
      </c>
      <c r="E10" s="18">
        <v>10</v>
      </c>
      <c r="F10" s="18" t="s">
        <v>8</v>
      </c>
      <c r="G10" s="10">
        <f t="shared" si="0"/>
        <v>5</v>
      </c>
      <c r="H10" s="10">
        <f t="shared" si="1"/>
        <v>1</v>
      </c>
      <c r="I10" s="11"/>
      <c r="J10" s="10" t="s">
        <v>50</v>
      </c>
      <c r="K10" s="21">
        <f>NORMDIST(d,CriticalPathMean,SQRT(CriticalPathVariance),1)</f>
        <v>0.8413447460685429</v>
      </c>
      <c r="M10" s="5" t="s">
        <v>31</v>
      </c>
      <c r="N10" s="6" t="s">
        <v>38</v>
      </c>
    </row>
    <row r="11" spans="2:14" ht="12.75">
      <c r="B11" s="18" t="s">
        <v>16</v>
      </c>
      <c r="C11" s="18">
        <v>5</v>
      </c>
      <c r="D11" s="18">
        <v>6.5</v>
      </c>
      <c r="E11" s="18">
        <v>11</v>
      </c>
      <c r="F11" s="18"/>
      <c r="G11" s="10">
        <f t="shared" si="0"/>
        <v>7</v>
      </c>
      <c r="H11" s="10">
        <f t="shared" si="1"/>
        <v>1</v>
      </c>
      <c r="I11" s="11"/>
      <c r="J11" s="10" t="s">
        <v>17</v>
      </c>
      <c r="K11" s="15"/>
      <c r="M11" s="5" t="s">
        <v>32</v>
      </c>
      <c r="N11" s="6" t="s">
        <v>39</v>
      </c>
    </row>
    <row r="12" spans="2:14" ht="12.75">
      <c r="B12" s="18" t="s">
        <v>18</v>
      </c>
      <c r="C12" s="18">
        <v>5</v>
      </c>
      <c r="D12" s="18">
        <v>8</v>
      </c>
      <c r="E12" s="18">
        <v>17</v>
      </c>
      <c r="F12" s="18"/>
      <c r="G12" s="10">
        <f t="shared" si="0"/>
        <v>9</v>
      </c>
      <c r="H12" s="10">
        <f t="shared" si="1"/>
        <v>4</v>
      </c>
      <c r="I12" s="11"/>
      <c r="J12" s="10" t="s">
        <v>26</v>
      </c>
      <c r="K12" s="18">
        <v>47</v>
      </c>
      <c r="M12" s="5" t="s">
        <v>4</v>
      </c>
      <c r="N12" s="6" t="s">
        <v>44</v>
      </c>
    </row>
    <row r="13" spans="2:14" ht="12.75">
      <c r="B13" s="18" t="s">
        <v>19</v>
      </c>
      <c r="C13" s="18">
        <v>3</v>
      </c>
      <c r="D13" s="18">
        <v>7.5</v>
      </c>
      <c r="E13" s="18">
        <v>9</v>
      </c>
      <c r="F13" s="18"/>
      <c r="G13" s="10">
        <f t="shared" si="0"/>
        <v>7</v>
      </c>
      <c r="H13" s="10">
        <f t="shared" si="1"/>
        <v>1</v>
      </c>
      <c r="I13" s="11"/>
      <c r="J13" s="10"/>
      <c r="K13" s="10"/>
      <c r="M13" s="5" t="s">
        <v>3</v>
      </c>
      <c r="N13" s="6" t="s">
        <v>45</v>
      </c>
    </row>
    <row r="14" spans="2:14" ht="12.75">
      <c r="B14" s="18" t="s">
        <v>20</v>
      </c>
      <c r="C14" s="18">
        <v>3</v>
      </c>
      <c r="D14" s="18">
        <v>9</v>
      </c>
      <c r="E14" s="18">
        <v>9</v>
      </c>
      <c r="F14" s="18" t="s">
        <v>8</v>
      </c>
      <c r="G14" s="10">
        <f t="shared" si="0"/>
        <v>8</v>
      </c>
      <c r="H14" s="10">
        <f t="shared" si="1"/>
        <v>1</v>
      </c>
      <c r="I14" s="11"/>
      <c r="J14" s="10"/>
      <c r="K14" s="10"/>
      <c r="M14" s="5" t="s">
        <v>33</v>
      </c>
      <c r="N14" s="6" t="s">
        <v>40</v>
      </c>
    </row>
    <row r="15" spans="2:14" ht="13.5" thickBot="1">
      <c r="B15" s="18" t="s">
        <v>21</v>
      </c>
      <c r="C15" s="18">
        <v>4</v>
      </c>
      <c r="D15" s="18">
        <v>4</v>
      </c>
      <c r="E15" s="18">
        <v>4</v>
      </c>
      <c r="F15" s="18"/>
      <c r="G15" s="10">
        <f t="shared" si="0"/>
        <v>4</v>
      </c>
      <c r="H15" s="10">
        <f t="shared" si="1"/>
        <v>0</v>
      </c>
      <c r="I15" s="11"/>
      <c r="J15" s="10"/>
      <c r="K15" s="10"/>
      <c r="M15" s="7" t="s">
        <v>5</v>
      </c>
      <c r="N15" s="8" t="s">
        <v>46</v>
      </c>
    </row>
    <row r="16" spans="2:11" ht="12.75">
      <c r="B16" s="18" t="s">
        <v>22</v>
      </c>
      <c r="C16" s="18">
        <v>1</v>
      </c>
      <c r="D16" s="18">
        <v>5.5</v>
      </c>
      <c r="E16" s="18">
        <v>7</v>
      </c>
      <c r="F16" s="18" t="s">
        <v>8</v>
      </c>
      <c r="G16" s="10">
        <f t="shared" si="0"/>
        <v>5</v>
      </c>
      <c r="H16" s="10">
        <f t="shared" si="1"/>
        <v>1</v>
      </c>
      <c r="I16" s="11"/>
      <c r="J16" s="10"/>
      <c r="K16" s="10"/>
    </row>
    <row r="17" spans="2:11" ht="12.75">
      <c r="B17" s="18" t="s">
        <v>23</v>
      </c>
      <c r="C17" s="18">
        <v>1</v>
      </c>
      <c r="D17" s="18">
        <v>2</v>
      </c>
      <c r="E17" s="18">
        <v>3</v>
      </c>
      <c r="F17" s="18"/>
      <c r="G17" s="10">
        <f t="shared" si="0"/>
        <v>2</v>
      </c>
      <c r="H17" s="2">
        <f t="shared" si="1"/>
        <v>0.1111111111111111</v>
      </c>
      <c r="I17" s="11"/>
      <c r="J17" s="10"/>
      <c r="K17" s="10"/>
    </row>
    <row r="18" spans="2:11" ht="12.75">
      <c r="B18" s="18" t="s">
        <v>24</v>
      </c>
      <c r="C18" s="18">
        <v>5</v>
      </c>
      <c r="D18" s="18">
        <v>5.5</v>
      </c>
      <c r="E18" s="18">
        <v>9</v>
      </c>
      <c r="F18" s="18" t="s">
        <v>8</v>
      </c>
      <c r="G18" s="10">
        <f t="shared" si="0"/>
        <v>6</v>
      </c>
      <c r="H18" s="2">
        <f t="shared" si="1"/>
        <v>0.4444444444444444</v>
      </c>
      <c r="I18" s="11"/>
      <c r="J18" s="10"/>
      <c r="K18" s="10"/>
    </row>
    <row r="19" spans="2:11" ht="12.75">
      <c r="B19" s="10"/>
      <c r="C19" s="10"/>
      <c r="D19" s="10"/>
      <c r="E19" s="10"/>
      <c r="G19" s="10"/>
      <c r="H19" s="10"/>
      <c r="I19" s="10"/>
      <c r="J19" s="10"/>
      <c r="K19" s="10"/>
    </row>
    <row r="20" spans="2:11" ht="12.75">
      <c r="B20" s="10"/>
      <c r="C20" s="10"/>
      <c r="D20" s="10"/>
      <c r="E20" s="10"/>
      <c r="G20" s="10"/>
      <c r="H20" s="10"/>
      <c r="I20" s="10"/>
      <c r="J20" s="10"/>
      <c r="K20" s="10"/>
    </row>
    <row r="21" spans="2:11" ht="12.75">
      <c r="B21" s="10"/>
      <c r="C21" s="16"/>
      <c r="D21" s="10"/>
      <c r="E21" s="10"/>
      <c r="G21" s="10"/>
      <c r="H21" s="10"/>
      <c r="I21" s="10"/>
      <c r="J21" s="10"/>
      <c r="K21" s="10"/>
    </row>
    <row r="22" spans="2:11" ht="12.75">
      <c r="B22" s="10"/>
      <c r="C22" s="16"/>
      <c r="D22" s="10"/>
      <c r="E22" s="10"/>
      <c r="G22" s="10"/>
      <c r="H22" s="10"/>
      <c r="I22" s="10"/>
      <c r="J22" s="10"/>
      <c r="K22" s="10"/>
    </row>
  </sheetData>
  <printOptions gridLines="1" headings="1"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cp:lastPrinted>1998-02-04T06:17:58Z</cp:lastPrinted>
  <dcterms:created xsi:type="dcterms:W3CDTF">1998-02-02T07:12:52Z</dcterms:created>
  <dcterms:modified xsi:type="dcterms:W3CDTF">2006-10-27T07:50:59Z</dcterms:modified>
  <cp:category/>
  <cp:version/>
  <cp:contentType/>
  <cp:contentStatus/>
</cp:coreProperties>
</file>